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<sst xmlns="http://schemas.openxmlformats.org/spreadsheetml/2006/main" count="132" uniqueCount="101">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</sst>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43</xdr:col>
      <xdr:colOff>38100</xdr:colOff>
      <xdr:row>2</xdr:row>
      <xdr:rowOff>38100</xdr:rowOff>
    </xdr:from>
    <xdr:to>
      <xdr:col>50</xdr:col>
      <xdr:colOff>22980</xdr:colOff>
      <xdr:row>3</xdr:row>
      <xdr:rowOff>228642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6220" y="259080"/>
          <a:ext cx="1386960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zoomScaleNormal="100" workbookViewId="0">
      <selection activeCell="K7" sqref="K7:Z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100</v>
      </c>
    </row>
    <row r="2" spans="1:56" ht="4.2" customHeight="1" x14ac:dyDescent="0.25"/>
    <row r="3" spans="1:56" ht="23.4" x14ac:dyDescent="0.45">
      <c r="A3"/>
      <c r="B3" s="157" t="s">
        <v>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3">
      <c r="B4" s="158" t="s">
        <v>83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5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4.4" x14ac:dyDescent="0.3">
      <c r="B6" s="160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5">
      <c r="B7" s="2"/>
      <c r="C7" s="163" t="s">
        <v>5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65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43770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8" thickBot="1" x14ac:dyDescent="0.3">
      <c r="B8" s="3"/>
      <c r="C8" s="163" t="s">
        <v>6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4.4" x14ac:dyDescent="0.3">
      <c r="B9" s="160" t="s">
        <v>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" customHeight="1" thickBot="1" x14ac:dyDescent="0.35">
      <c r="B10" s="4"/>
      <c r="C10" s="170" t="s">
        <v>8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9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" customHeight="1" thickBot="1" x14ac:dyDescent="0.3">
      <c r="B11" s="2"/>
      <c r="C11" s="173" t="s">
        <v>10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4.4" x14ac:dyDescent="0.3">
      <c r="B12" s="145" t="s">
        <v>98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5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5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5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4.4" x14ac:dyDescent="0.3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4.4" x14ac:dyDescent="0.3">
      <c r="B17" s="121" t="s">
        <v>11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12</v>
      </c>
      <c r="AM17" s="152"/>
      <c r="AN17" s="152"/>
      <c r="AO17" s="152"/>
      <c r="AP17" s="152"/>
      <c r="AQ17" s="152"/>
      <c r="AR17" s="152"/>
      <c r="AS17" s="153"/>
      <c r="AT17" s="154" t="s">
        <v>13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05" customHeight="1" x14ac:dyDescent="0.25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05" customHeight="1" x14ac:dyDescent="0.25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05" customHeight="1" x14ac:dyDescent="0.25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4.4" x14ac:dyDescent="0.3">
      <c r="B21" s="118" t="s">
        <v>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4.4" x14ac:dyDescent="0.3">
      <c r="B22" s="137" t="s">
        <v>66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67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71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24</v>
      </c>
      <c r="Z26" s="114"/>
      <c r="AA26" s="114"/>
      <c r="AB26" s="38"/>
      <c r="AC26" s="19"/>
      <c r="AE26" s="8" t="s">
        <v>36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29</v>
      </c>
      <c r="Y28" s="129">
        <v>2</v>
      </c>
      <c r="Z28" s="129"/>
      <c r="AA28" s="129"/>
      <c r="AB28" s="40"/>
      <c r="AC28" s="19"/>
      <c r="AE28" s="11" t="s">
        <v>37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30</v>
      </c>
      <c r="AV28" s="109">
        <f>+AV26/AV27</f>
        <v>208.33333333333334</v>
      </c>
      <c r="AW28" s="109"/>
      <c r="AX28" s="109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48</v>
      </c>
      <c r="Z29" s="110"/>
      <c r="AA29" s="110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38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5">
      <c r="B31" s="13"/>
      <c r="C31" s="41"/>
      <c r="D31" s="42" t="s">
        <v>28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29</v>
      </c>
      <c r="Y31" s="129">
        <v>3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30</v>
      </c>
      <c r="Y32" s="110">
        <f>ROUND(+Y29*Y31,0)</f>
        <v>144</v>
      </c>
      <c r="Z32" s="110"/>
      <c r="AA32" s="110"/>
      <c r="AB32" s="38"/>
      <c r="AC32" s="19"/>
      <c r="AD32" s="50" t="s">
        <v>39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72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36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5">
      <c r="B35" s="13"/>
      <c r="C35" s="41"/>
      <c r="D35" s="42" t="s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40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5">
      <c r="B36" s="13"/>
      <c r="C36" s="41"/>
      <c r="D36" s="42"/>
      <c r="E36" s="42" t="s">
        <v>32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84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30</v>
      </c>
      <c r="AV36" s="109">
        <f>+AV34/AV35</f>
        <v>666.66666666666663</v>
      </c>
      <c r="AW36" s="109"/>
      <c r="AX36" s="109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144</v>
      </c>
      <c r="Z37" s="110"/>
      <c r="AA37" s="110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30</v>
      </c>
      <c r="Y38" s="115">
        <f>+Y36/Y37</f>
        <v>0.33333333333333331</v>
      </c>
      <c r="Z38" s="115"/>
      <c r="AA38" s="115"/>
      <c r="AB38" s="38"/>
      <c r="AC38" s="19"/>
      <c r="AE38" s="7" t="s">
        <v>41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26</v>
      </c>
      <c r="Z40" s="105"/>
      <c r="AA40" s="105"/>
      <c r="AB40" s="36"/>
      <c r="AC40" s="17"/>
      <c r="AE40" s="23" t="s">
        <v>43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47</v>
      </c>
    </row>
    <row r="43" spans="1:52" x14ac:dyDescent="0.25">
      <c r="B43" s="37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73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92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5">
      <c r="B45" s="13"/>
      <c r="C45" s="48" t="s">
        <v>85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48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29</v>
      </c>
      <c r="AV45" s="111">
        <v>5000</v>
      </c>
      <c r="AW45" s="111"/>
      <c r="AX45" s="111"/>
      <c r="AY45" s="8"/>
    </row>
    <row r="46" spans="1:52" x14ac:dyDescent="0.25">
      <c r="B46" s="13"/>
      <c r="C46" s="41"/>
      <c r="D46" s="42" t="s">
        <v>86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30</v>
      </c>
      <c r="AV46" s="109">
        <f>+AV44*AV45</f>
        <v>75000</v>
      </c>
      <c r="AW46" s="109"/>
      <c r="AX46" s="109"/>
      <c r="AY46" s="11"/>
    </row>
    <row r="47" spans="1:52" x14ac:dyDescent="0.25">
      <c r="B47" s="13"/>
      <c r="C47" s="43" t="s">
        <v>34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30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50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5">
      <c r="B49" s="13"/>
      <c r="C49" s="21" t="s">
        <v>35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51</v>
      </c>
      <c r="AV49" s="101">
        <f>+AV46/AV48</f>
        <v>7.5</v>
      </c>
      <c r="AW49" s="101"/>
      <c r="AX49" s="101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81</v>
      </c>
    </row>
    <row r="52" spans="2:55" ht="13.2" customHeight="1" x14ac:dyDescent="0.25">
      <c r="B52" s="37" t="s">
        <v>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76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75</v>
      </c>
      <c r="AZ53" s="8"/>
    </row>
    <row r="54" spans="2:55" x14ac:dyDescent="0.25">
      <c r="B54" s="13"/>
      <c r="C54" s="25" t="s">
        <v>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36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5">
      <c r="B55" s="13"/>
      <c r="C55" s="43" t="s">
        <v>52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61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30</v>
      </c>
      <c r="AV55" s="112">
        <f>+Y36</f>
        <v>48</v>
      </c>
      <c r="AW55" s="112"/>
      <c r="AX55" s="112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5">
      <c r="B57" s="51" t="s">
        <v>87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13" t="s">
        <v>46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60</v>
      </c>
      <c r="AU58" s="20" t="s">
        <v>59</v>
      </c>
      <c r="AV58" s="117">
        <f>+AV30</f>
        <v>596</v>
      </c>
      <c r="AW58" s="117"/>
      <c r="AX58" s="117"/>
    </row>
    <row r="59" spans="2:55" x14ac:dyDescent="0.25">
      <c r="B59" s="13"/>
      <c r="C59" s="48" t="s">
        <v>61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30</v>
      </c>
      <c r="AV59" s="99">
        <f>+AV56</f>
        <v>208</v>
      </c>
      <c r="AW59" s="99"/>
      <c r="AX59" s="99"/>
      <c r="AY59" s="8"/>
    </row>
    <row r="60" spans="2:55" ht="13.2" customHeight="1" x14ac:dyDescent="0.25">
      <c r="B60" s="13"/>
      <c r="C60" s="52" t="s">
        <v>88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29</v>
      </c>
      <c r="AV60" s="103">
        <f>+AV58-AV59</f>
        <v>388</v>
      </c>
      <c r="AW60" s="103"/>
      <c r="AX60" s="103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62</v>
      </c>
      <c r="AV61" s="100">
        <f>+AV55</f>
        <v>48</v>
      </c>
      <c r="AW61" s="100"/>
      <c r="AX61" s="100"/>
      <c r="AZ61" s="13"/>
    </row>
    <row r="62" spans="2:55" x14ac:dyDescent="0.25">
      <c r="B62" s="27"/>
      <c r="C62" s="53" t="s">
        <v>89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63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57</v>
      </c>
      <c r="AV64" s="97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99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30</v>
      </c>
      <c r="AV65" s="102">
        <f>+AV62/AV64</f>
        <v>1.8624000000000001</v>
      </c>
      <c r="AW65" s="102"/>
      <c r="AX65" s="102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79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64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74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59</v>
      </c>
      <c r="AV71" s="107">
        <v>15000</v>
      </c>
      <c r="AW71" s="107"/>
      <c r="AX71" s="107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54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30</v>
      </c>
      <c r="AV72" s="108">
        <f>+AV70-AV71</f>
        <v>15000</v>
      </c>
      <c r="AW72" s="108"/>
      <c r="AX72" s="108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55</v>
      </c>
      <c r="AU73" s="20" t="s">
        <v>59</v>
      </c>
      <c r="AV73" s="98">
        <f>+AV34</f>
        <v>10000</v>
      </c>
      <c r="AW73" s="98"/>
      <c r="AX73" s="98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56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30</v>
      </c>
      <c r="AV74" s="97">
        <f>+AV72-AV73</f>
        <v>5000</v>
      </c>
      <c r="AW74" s="97"/>
      <c r="AX74" s="97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56</v>
      </c>
      <c r="AV76" s="99">
        <f>+AV74</f>
        <v>5000</v>
      </c>
      <c r="AW76" s="100"/>
      <c r="AX76" s="100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57</v>
      </c>
      <c r="AV77" s="97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58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30</v>
      </c>
      <c r="AV78" s="102">
        <f>+AV76/AV77</f>
        <v>0.5</v>
      </c>
      <c r="AW78" s="102"/>
      <c r="AX78" s="102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6" t="s">
        <v>97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6" x14ac:dyDescent="0.3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5">
      <c r="Y83" s="74"/>
      <c r="Z83" s="75"/>
      <c r="AA83" s="75"/>
      <c r="AB83" s="75"/>
    </row>
    <row r="84" spans="1:51" x14ac:dyDescent="0.25">
      <c r="Y84" s="74"/>
      <c r="Z84" s="75"/>
      <c r="AA84" s="75"/>
      <c r="AB84" s="75"/>
    </row>
    <row r="85" spans="1:51" s="26" customFormat="1" ht="15" x14ac:dyDescent="0.25">
      <c r="AB85" s="78" t="s">
        <v>94</v>
      </c>
      <c r="AC85" s="78"/>
      <c r="AD85" s="78"/>
      <c r="AE85" s="78"/>
      <c r="AF85" s="78"/>
      <c r="AG85" s="78"/>
      <c r="AH85" s="78" t="s">
        <v>95</v>
      </c>
      <c r="AI85" s="78"/>
      <c r="AJ85" s="78"/>
      <c r="AK85" s="78"/>
      <c r="AL85" s="78"/>
      <c r="AM85" s="78"/>
      <c r="AN85" s="78"/>
      <c r="AO85" s="78" t="s">
        <v>96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77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68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0.33333333333333331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33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87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78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39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47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82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80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93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2019-11-01T14:02:52Z</dcterms:modified>
</cp:coreProperties>
</file>